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Уточняйте стоимость продукции п" sheetId="1" r:id="rId3"/>
  </sheets>
  <definedNames/>
  <calcPr/>
</workbook>
</file>

<file path=xl/sharedStrings.xml><?xml version="1.0" encoding="utf-8"?>
<sst xmlns="http://schemas.openxmlformats.org/spreadsheetml/2006/main" count="27" uniqueCount="27">
  <si>
    <t>www.tn-roof.ru</t>
  </si>
  <si>
    <t>тара (кг)</t>
  </si>
  <si>
    <t>Стоимость ед., с НДС без доставки</t>
  </si>
  <si>
    <t>Кратно таре</t>
  </si>
  <si>
    <t>упрочняющая пропитка для бетона и других пористых материалов с влажностью поверхности не более 10%. Пропитка для древесины для защиты от гниения и горения.(препятствует распостранению пламени)</t>
  </si>
  <si>
    <t xml:space="preserve">двухкомпонентная упрочняющая пропитка для бетона с влажностью до 20 %. Грунт для металла. Антикоррозионное покрытие для металла, бетона и др. материалов. </t>
  </si>
  <si>
    <t>гидроизолирующее эластичное покрытие для бетона и металла, наносится на поверхность, предварительно прогрунтованную Силор-Ультра КМ. Комплектуется Ускорителем УП 606</t>
  </si>
  <si>
    <t>УП-606</t>
  </si>
  <si>
    <t>ускоритель отверждения для состава Силор-Ультра УТК-М и Силор-Ультра Гр. Добавляется в количестве 0,5% от массы рабочего состава.</t>
  </si>
  <si>
    <t xml:space="preserve">светостойкое защитное покрытие для бетона и металла. </t>
  </si>
  <si>
    <t xml:space="preserve">двухкомпонентное термостойкое защитное покрытие для бетона и металла. </t>
  </si>
  <si>
    <t>полиуретановый клей для приклеивания армирующей ткани при герметизации холодных швов, примыканий пол-стена, технологических отверстий (не содержит растворителей можно склеивать пенополистирол и ПВХ)</t>
  </si>
  <si>
    <t xml:space="preserve">Силор-Ультра Г </t>
  </si>
  <si>
    <t xml:space="preserve">трехкомпонентный полиуретановый герметик для заполнения швов. </t>
  </si>
  <si>
    <t>двухкомпонентный клеевой состав для увеличения адгезии нового бетона к старому. (исключает "холодный шов")</t>
  </si>
  <si>
    <t>пластифицирующая добавка для цементного раствора и бетона при восстановлении геометрии бетона. Добавляется в количестве 0,2-2% от массы цемента в растворе. (полиакриламиды)</t>
  </si>
  <si>
    <t xml:space="preserve">двухкомпонентный инъекционный состав для упрочнения бетона и устранения протечек. </t>
  </si>
  <si>
    <t>пропиточный состав для просушивания поверхности бетона, древесины с целью дальнейшей обработки полимерными составами. (простые полиэфиры с функциональными добавками для сушки пор материала)</t>
  </si>
  <si>
    <t>пропиточный фунгицидный состав для уничтожения грибков и плесени. (содержит олеат меди- которая убивает грибок за счёт ионов)</t>
  </si>
  <si>
    <t>(активатор) состав для активации заполимеризованной поверхности. (более 7 суток после полимеризации полимер не вступает в реакцию ни с какими либо составами, материалами. Абсолютно инертен)</t>
  </si>
  <si>
    <t>химстойкое полимерное покрытие для бетона и металла, устойчивое к высокоагрессивным средам. Применяется для склеивания металла, ремонта свищей и трещин в металлоконструкциях, в т.ч. для подводных работ.  Как армирующий состав для востановления, возможно различное наполнение. Комплектуется ускорителем и отвердителем.</t>
  </si>
  <si>
    <t>Отвердитель Пероксид Метилэтилкетона (пМЭК)</t>
  </si>
  <si>
    <t>инициатор отверждения для состава Спрут+. Добавляется в количестве 0,5-1% от массы Спрут +</t>
  </si>
  <si>
    <t xml:space="preserve">Ускоритель Октоат кобальта </t>
  </si>
  <si>
    <t>ускоритель для отверждения состава Спрут+. Добавляется в количестве 1-2 % от массы Спрут +.</t>
  </si>
  <si>
    <t>Колеровочная паста</t>
  </si>
  <si>
    <t>для колеровки полимерных составов. Цвета по RAL под заказ.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</si>
</sst>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rgb="FF000000"/>
      <name val="Calibri"/>
    </font>
    <font>
      <b/>
      <u/>
      <sz val="18.0"/>
      <color rgb="FF0000FF"/>
      <name val="Calibri"/>
    </font>
    <font>
      <b/>
      <u/>
      <sz val="12.0"/>
      <color rgb="FF0000FF"/>
      <name val="Calibri"/>
    </font>
    <font>
      <b/>
      <sz val="12.0"/>
      <color rgb="FF000000"/>
      <name val="Calibri"/>
    </font>
    <font>
      <b/>
      <u/>
      <sz val="12.0"/>
      <color rgb="FF0000FF"/>
      <name val="Calibri"/>
    </font>
    <font>
      <sz val="12.0"/>
      <color rgb="FF000000"/>
      <name val="Calibri"/>
    </font>
    <font>
      <b/>
      <sz val="12.0"/>
      <color rgb="FF0000FF"/>
      <name val="Calibri"/>
    </font>
    <font>
      <b/>
      <u/>
      <sz val="12.0"/>
      <color rgb="FF0000FF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vertical="center"/>
    </xf>
    <xf borderId="1" fillId="0" fontId="2" numFmtId="0" xfId="0" applyAlignment="1" applyBorder="1" applyFont="1">
      <alignment horizontal="center" readingOrder="0" shrinkToFit="0" vertical="center" wrapText="1"/>
    </xf>
    <xf borderId="2" fillId="0" fontId="3" numFmtId="0" xfId="0" applyAlignment="1" applyBorder="1" applyFont="1">
      <alignment horizontal="center" vertical="center"/>
    </xf>
    <xf borderId="2" fillId="0" fontId="3" numFmtId="3" xfId="0" applyAlignment="1" applyBorder="1" applyFont="1" applyNumberFormat="1">
      <alignment horizontal="center" readingOrder="0" shrinkToFit="0" vertical="center" wrapText="1"/>
    </xf>
    <xf borderId="2" fillId="0" fontId="3" numFmtId="3" xfId="0" applyAlignment="1" applyBorder="1" applyFont="1" applyNumberFormat="1">
      <alignment horizontal="center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horizontal="left" shrinkToFit="0" vertical="center" wrapText="1"/>
    </xf>
    <xf borderId="1" fillId="0" fontId="5" numFmtId="0" xfId="0" applyAlignment="1" applyBorder="1" applyFont="1">
      <alignment horizontal="center" vertical="center"/>
    </xf>
    <xf borderId="1" fillId="0" fontId="3" numFmtId="3" xfId="0" applyAlignment="1" applyBorder="1" applyFont="1" applyNumberFormat="1">
      <alignment horizontal="center" readingOrder="0" vertical="center"/>
    </xf>
    <xf borderId="1" fillId="0" fontId="3" numFmtId="3" xfId="0" applyAlignment="1" applyBorder="1" applyFont="1" applyNumberFormat="1">
      <alignment horizontal="center" vertical="center"/>
    </xf>
    <xf borderId="1" fillId="0" fontId="5" numFmtId="0" xfId="0" applyAlignment="1" applyBorder="1" applyFont="1">
      <alignment horizontal="center" readingOrder="0" vertical="center"/>
    </xf>
    <xf borderId="1" fillId="2" fontId="3" numFmtId="0" xfId="0" applyAlignment="1" applyBorder="1" applyFill="1" applyFont="1">
      <alignment horizontal="center" shrinkToFit="0" vertical="center" wrapText="1"/>
    </xf>
    <xf borderId="1" fillId="2" fontId="5" numFmtId="0" xfId="0" applyAlignment="1" applyBorder="1" applyFont="1">
      <alignment horizontal="left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1" fillId="2" fontId="7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tn-roof.ru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4.86"/>
    <col customWidth="1" min="2" max="2" width="99.57"/>
    <col customWidth="1" min="3" max="3" width="9.14"/>
    <col customWidth="1" min="4" max="5" width="19.57"/>
    <col customWidth="1" min="6" max="26" width="8.71"/>
  </cols>
  <sheetData>
    <row r="1" ht="39.75" customHeight="1">
      <c r="A1" s="1" t="s">
        <v>0</v>
      </c>
      <c r="B1" s="2" t="str">
        <f>HYPERLINK("https://www.tn-roof.ru/ooo-masterplast","Силор Ультра и Спрут + - полимерные гидроизоляционные и антикоррозийные составы  Телефон: +7 (965) 25-888-65")</f>
        <v>Силор Ультра и Спрут + - полимерные гидроизоляционные и антикоррозийные составы  Телефон: +7 (965) 25-888-65</v>
      </c>
      <c r="C1" s="3" t="s">
        <v>1</v>
      </c>
      <c r="D1" s="4" t="s">
        <v>2</v>
      </c>
      <c r="E1" s="5" t="s">
        <v>3</v>
      </c>
    </row>
    <row r="2" ht="30.0" customHeight="1">
      <c r="A2" s="6" t="str">
        <f>HYPERLINK("https://www.tn-roof.ru/silor-ultra-gidroizolyatsiya-rezervuarov","Силор-Ультра")</f>
        <v>Силор-Ультра</v>
      </c>
      <c r="B2" s="7" t="s">
        <v>4</v>
      </c>
      <c r="C2" s="8">
        <v>20.0</v>
      </c>
      <c r="D2" s="9">
        <v>811.2</v>
      </c>
      <c r="E2" s="10">
        <f t="shared" ref="E2:E19" si="1">D2*C2</f>
        <v>16224</v>
      </c>
    </row>
    <row r="3" ht="30.0" customHeight="1">
      <c r="A3" s="6" t="str">
        <f>HYPERLINK("https://www.tn-roof.ru/silor-ultra-km","Силор-Ультра КМ")</f>
        <v>Силор-Ультра КМ</v>
      </c>
      <c r="B3" s="7" t="s">
        <v>5</v>
      </c>
      <c r="C3" s="11">
        <v>36.0</v>
      </c>
      <c r="D3" s="9">
        <v>842.0</v>
      </c>
      <c r="E3" s="10">
        <f t="shared" si="1"/>
        <v>30312</v>
      </c>
    </row>
    <row r="4" ht="30.0" customHeight="1">
      <c r="A4" s="6" t="str">
        <f>HYPERLINK("https://www.tn-roof.ru/silor-ultra-utkm","Силор-Ультра УТК-М")</f>
        <v>Силор-Ультра УТК-М</v>
      </c>
      <c r="B4" s="7" t="s">
        <v>6</v>
      </c>
      <c r="C4" s="8">
        <v>20.0</v>
      </c>
      <c r="D4" s="10">
        <v>910.0</v>
      </c>
      <c r="E4" s="10">
        <f t="shared" si="1"/>
        <v>18200</v>
      </c>
    </row>
    <row r="5" ht="30.0" customHeight="1">
      <c r="A5" s="12" t="s">
        <v>7</v>
      </c>
      <c r="B5" s="13" t="s">
        <v>8</v>
      </c>
      <c r="C5" s="8">
        <v>0.25</v>
      </c>
      <c r="D5" s="10">
        <v>767.0</v>
      </c>
      <c r="E5" s="10">
        <f t="shared" si="1"/>
        <v>191.75</v>
      </c>
    </row>
    <row r="6" ht="30.0" customHeight="1">
      <c r="A6" s="6" t="str">
        <f>HYPERLINK("https://www.tn-roof.ru/silor-ultra-u","Силор-Ультра У ")</f>
        <v>Силор-Ультра У </v>
      </c>
      <c r="B6" s="7" t="s">
        <v>9</v>
      </c>
      <c r="C6" s="8">
        <v>20.0</v>
      </c>
      <c r="D6" s="10">
        <v>767.0</v>
      </c>
      <c r="E6" s="10">
        <f t="shared" si="1"/>
        <v>15340</v>
      </c>
    </row>
    <row r="7" ht="30.0" customHeight="1">
      <c r="A7" s="6" t="str">
        <f>HYPERLINK("https://www.tn-roof.ru/silor-ultra-kmt","Силор-Ультра КМТ")</f>
        <v>Силор-Ультра КМТ</v>
      </c>
      <c r="B7" s="7" t="s">
        <v>10</v>
      </c>
      <c r="C7" s="11">
        <v>36.0</v>
      </c>
      <c r="D7" s="10">
        <v>767.0</v>
      </c>
      <c r="E7" s="10">
        <f t="shared" si="1"/>
        <v>27612</v>
      </c>
    </row>
    <row r="8" ht="30.0" customHeight="1">
      <c r="A8" s="6" t="str">
        <f>HYPERLINK("https://www.tn-roof.ru/silor-ultra-gr","Силор Ультра ГР")</f>
        <v>Силор Ультра ГР</v>
      </c>
      <c r="B8" s="7" t="s">
        <v>11</v>
      </c>
      <c r="C8" s="8">
        <v>9.0</v>
      </c>
      <c r="D8" s="10">
        <v>767.0</v>
      </c>
      <c r="E8" s="10">
        <f t="shared" si="1"/>
        <v>6903</v>
      </c>
    </row>
    <row r="9" ht="30.0" customHeight="1">
      <c r="A9" s="14" t="s">
        <v>12</v>
      </c>
      <c r="B9" s="7" t="s">
        <v>13</v>
      </c>
      <c r="C9" s="8">
        <v>16.0</v>
      </c>
      <c r="D9" s="10">
        <v>767.0</v>
      </c>
      <c r="E9" s="10">
        <f t="shared" si="1"/>
        <v>12272</v>
      </c>
    </row>
    <row r="10" ht="30.0" customHeight="1">
      <c r="A10" s="6" t="str">
        <f>HYPERLINK("https://www.tn-roof.ru/silor-ultra-t","Силор-Ультра Т ")</f>
        <v>Силор-Ультра Т </v>
      </c>
      <c r="B10" s="7" t="s">
        <v>14</v>
      </c>
      <c r="C10" s="11">
        <v>30.0</v>
      </c>
      <c r="D10" s="10">
        <v>806.0</v>
      </c>
      <c r="E10" s="10">
        <f t="shared" si="1"/>
        <v>24180</v>
      </c>
    </row>
    <row r="11" ht="30.0" customHeight="1">
      <c r="A11" s="15" t="str">
        <f>HYPERLINK("https://www.tn-roof.ru/silor-ultra-si","Силор-Ультра Си")</f>
        <v>Силор-Ультра Си</v>
      </c>
      <c r="B11" s="13" t="s">
        <v>15</v>
      </c>
      <c r="C11" s="8">
        <v>10.0</v>
      </c>
      <c r="D11" s="10">
        <v>611.0</v>
      </c>
      <c r="E11" s="10">
        <f t="shared" si="1"/>
        <v>6110</v>
      </c>
    </row>
    <row r="12" ht="30.0" customHeight="1">
      <c r="A12" s="6" t="str">
        <f>HYPERLINK("https://www.tn-roof.ru/silor-ultra-kmk","Силор-Ультра КМК")</f>
        <v>Силор-Ультра КМК</v>
      </c>
      <c r="B12" s="7" t="s">
        <v>16</v>
      </c>
      <c r="C12" s="8">
        <v>20.0</v>
      </c>
      <c r="D12" s="10">
        <v>741.0</v>
      </c>
      <c r="E12" s="10">
        <f t="shared" si="1"/>
        <v>14820</v>
      </c>
    </row>
    <row r="13" ht="30.0" customHeight="1">
      <c r="A13" s="6" t="str">
        <f>HYPERLINK("https://www.tn-roof.ru/silor-ultra-pav","Силор-Ультра ПАВ")</f>
        <v>Силор-Ультра ПАВ</v>
      </c>
      <c r="B13" s="7" t="s">
        <v>17</v>
      </c>
      <c r="C13" s="8">
        <v>16.0</v>
      </c>
      <c r="D13" s="10">
        <v>611.0</v>
      </c>
      <c r="E13" s="10">
        <f t="shared" si="1"/>
        <v>9776</v>
      </c>
    </row>
    <row r="14" ht="30.0" customHeight="1">
      <c r="A14" s="6" t="str">
        <f>HYPERLINK("https://www.tn-roof.ru/silor-ultra-u","Силор-Ультра Ф")</f>
        <v>Силор-Ультра Ф</v>
      </c>
      <c r="B14" s="7" t="s">
        <v>18</v>
      </c>
      <c r="C14" s="8">
        <v>16.0</v>
      </c>
      <c r="D14" s="10">
        <v>611.0</v>
      </c>
      <c r="E14" s="10">
        <f t="shared" si="1"/>
        <v>9776</v>
      </c>
    </row>
    <row r="15" ht="30.0" customHeight="1">
      <c r="A15" s="15" t="str">
        <f>HYPERLINK("https://www.tn-roof.ru/silor-ultra-a","Силор-Ультра А (активатор)")</f>
        <v>Силор-Ультра А (активатор)</v>
      </c>
      <c r="B15" s="13" t="s">
        <v>19</v>
      </c>
      <c r="C15" s="8">
        <v>18.0</v>
      </c>
      <c r="D15" s="10">
        <v>611.0</v>
      </c>
      <c r="E15" s="10">
        <f t="shared" si="1"/>
        <v>10998</v>
      </c>
    </row>
    <row r="16" ht="30.0" customHeight="1">
      <c r="A16" s="6" t="str">
        <f>HYPERLINK("https://www.tn-roof.ru/sprut-plus-podvodniy-remont","Спрут +")</f>
        <v>Спрут +</v>
      </c>
      <c r="B16" s="7" t="s">
        <v>20</v>
      </c>
      <c r="C16" s="8">
        <v>20.0</v>
      </c>
      <c r="D16" s="10">
        <v>1456.0</v>
      </c>
      <c r="E16" s="10">
        <f t="shared" si="1"/>
        <v>29120</v>
      </c>
    </row>
    <row r="17" ht="30.0" customHeight="1">
      <c r="A17" s="12" t="s">
        <v>21</v>
      </c>
      <c r="B17" s="13" t="s">
        <v>22</v>
      </c>
      <c r="C17" s="8">
        <v>0.25</v>
      </c>
      <c r="D17" s="10">
        <v>611.0</v>
      </c>
      <c r="E17" s="10">
        <f t="shared" si="1"/>
        <v>152.75</v>
      </c>
    </row>
    <row r="18" ht="30.0" customHeight="1">
      <c r="A18" s="12" t="s">
        <v>23</v>
      </c>
      <c r="B18" s="13" t="s">
        <v>24</v>
      </c>
      <c r="C18" s="8">
        <v>0.25</v>
      </c>
      <c r="D18" s="10">
        <v>611.0</v>
      </c>
      <c r="E18" s="10">
        <f t="shared" si="1"/>
        <v>152.75</v>
      </c>
    </row>
    <row r="19" ht="30.0" customHeight="1">
      <c r="A19" s="12" t="s">
        <v>25</v>
      </c>
      <c r="B19" s="13" t="s">
        <v>26</v>
      </c>
      <c r="C19" s="8">
        <v>5.0</v>
      </c>
      <c r="D19" s="10">
        <v>1300.0</v>
      </c>
      <c r="E19" s="10">
        <f t="shared" si="1"/>
        <v>6500</v>
      </c>
    </row>
    <row r="20" ht="30.0" customHeight="1"/>
    <row r="21" ht="30.0" customHeight="1"/>
    <row r="22" ht="30.0" customHeight="1"/>
    <row r="23" ht="30.0" customHeight="1"/>
    <row r="24" ht="30.0" customHeight="1"/>
    <row r="25" ht="30.0" customHeight="1"/>
    <row r="26" ht="30.0" customHeight="1"/>
    <row r="27" ht="30.0" customHeight="1"/>
    <row r="28" ht="30.0" customHeight="1"/>
    <row r="29" ht="30.0" customHeight="1"/>
    <row r="30" ht="30.0" customHeight="1"/>
    <row r="31" ht="30.0" customHeight="1"/>
    <row r="32" ht="30.0" customHeight="1"/>
    <row r="33" ht="30.0" customHeight="1"/>
    <row r="34" ht="30.0" customHeight="1"/>
    <row r="35" ht="30.0" customHeight="1"/>
    <row r="36" ht="30.0" customHeight="1"/>
    <row r="37" ht="30.0" customHeight="1"/>
    <row r="38" ht="30.0" customHeight="1"/>
    <row r="39" ht="30.0" customHeight="1"/>
    <row r="40" ht="30.0" customHeight="1"/>
    <row r="41" ht="30.0" customHeight="1"/>
    <row r="42" ht="30.0" customHeight="1"/>
    <row r="43" ht="30.0" customHeight="1"/>
    <row r="44" ht="30.0" customHeight="1"/>
    <row r="45" ht="30.0" customHeight="1"/>
    <row r="46" ht="30.0" customHeight="1"/>
    <row r="47" ht="30.0" customHeight="1"/>
    <row r="48" ht="30.0" customHeight="1"/>
    <row r="49" ht="30.0" customHeight="1"/>
    <row r="50" ht="30.0" customHeight="1"/>
    <row r="51" ht="30.0" customHeight="1"/>
    <row r="52" ht="30.0" customHeight="1"/>
    <row r="53" ht="30.0" customHeight="1"/>
    <row r="54" ht="30.0" customHeight="1"/>
    <row r="55" ht="30.0" customHeight="1"/>
    <row r="56" ht="30.0" customHeight="1"/>
    <row r="57" ht="30.0" customHeight="1"/>
    <row r="58" ht="30.0" customHeight="1"/>
    <row r="59" ht="30.0" customHeight="1"/>
    <row r="60" ht="30.0" customHeight="1"/>
    <row r="61" ht="30.0" customHeight="1"/>
    <row r="62" ht="30.0" customHeight="1"/>
    <row r="63" ht="30.0" customHeight="1"/>
    <row r="64" ht="30.0" customHeight="1"/>
    <row r="65" ht="30.0" customHeight="1"/>
    <row r="66" ht="30.0" customHeight="1"/>
    <row r="67" ht="30.0" customHeight="1"/>
    <row r="68" ht="30.0" customHeight="1"/>
    <row r="69" ht="30.0" customHeight="1"/>
    <row r="70" ht="30.0" customHeight="1"/>
    <row r="71" ht="30.0" customHeight="1"/>
    <row r="72" ht="30.0" customHeight="1"/>
    <row r="73" ht="30.0" customHeight="1"/>
    <row r="74" ht="30.0" customHeight="1"/>
    <row r="75" ht="30.0" customHeight="1"/>
    <row r="76" ht="30.0" customHeight="1"/>
    <row r="77" ht="30.0" customHeight="1"/>
    <row r="78" ht="30.0" customHeight="1"/>
    <row r="79" ht="30.0" customHeight="1"/>
    <row r="80" ht="30.0" customHeight="1"/>
    <row r="81" ht="30.0" customHeight="1"/>
    <row r="82" ht="30.0" customHeight="1"/>
    <row r="83" ht="30.0" customHeight="1"/>
    <row r="84" ht="30.0" customHeight="1"/>
    <row r="85" ht="30.0" customHeight="1"/>
    <row r="86" ht="30.0" customHeight="1"/>
    <row r="87" ht="30.0" customHeight="1"/>
    <row r="88" ht="30.0" customHeight="1"/>
    <row r="89" ht="30.0" customHeight="1"/>
    <row r="90" ht="30.0" customHeight="1"/>
    <row r="91" ht="30.0" customHeight="1"/>
    <row r="92" ht="30.0" customHeight="1"/>
    <row r="93" ht="30.0" customHeight="1"/>
    <row r="94" ht="30.0" customHeight="1"/>
    <row r="95" ht="30.0" customHeight="1"/>
    <row r="96" ht="30.0" customHeight="1"/>
    <row r="97" ht="30.0" customHeight="1"/>
    <row r="98" ht="30.0" customHeight="1"/>
    <row r="99" ht="30.0" customHeight="1"/>
    <row r="100" ht="30.0" customHeight="1"/>
    <row r="101" ht="30.0" customHeight="1"/>
    <row r="102" ht="30.0" customHeight="1"/>
    <row r="103" ht="30.0" customHeight="1"/>
    <row r="104" ht="30.0" customHeight="1"/>
    <row r="105" ht="30.0" customHeight="1"/>
    <row r="106" ht="30.0" customHeight="1"/>
    <row r="107" ht="30.0" customHeight="1"/>
    <row r="108" ht="30.0" customHeight="1"/>
    <row r="109" ht="30.0" customHeight="1"/>
    <row r="110" ht="30.0" customHeight="1"/>
    <row r="111" ht="30.0" customHeight="1"/>
    <row r="112" ht="30.0" customHeight="1"/>
    <row r="113" ht="30.0" customHeight="1"/>
    <row r="114" ht="30.0" customHeight="1"/>
    <row r="115" ht="30.0" customHeight="1"/>
    <row r="116" ht="30.0" customHeight="1"/>
    <row r="117" ht="30.0" customHeight="1"/>
    <row r="118" ht="30.0" customHeight="1"/>
    <row r="119" ht="30.0" customHeight="1"/>
    <row r="120" ht="30.0" customHeight="1"/>
    <row r="121" ht="30.0" customHeight="1"/>
    <row r="122" ht="30.0" customHeight="1"/>
    <row r="123" ht="30.0" customHeight="1"/>
    <row r="124" ht="30.0" customHeight="1"/>
    <row r="125" ht="30.0" customHeight="1"/>
    <row r="126" ht="30.0" customHeight="1"/>
    <row r="127" ht="30.0" customHeight="1"/>
    <row r="128" ht="30.0" customHeight="1"/>
    <row r="129" ht="30.0" customHeight="1"/>
    <row r="130" ht="30.0" customHeight="1"/>
    <row r="131" ht="30.0" customHeight="1"/>
    <row r="132" ht="30.0" customHeight="1"/>
    <row r="133" ht="30.0" customHeight="1"/>
    <row r="134" ht="30.0" customHeight="1"/>
    <row r="135" ht="30.0" customHeight="1"/>
    <row r="136" ht="30.0" customHeight="1"/>
    <row r="137" ht="30.0" customHeight="1"/>
    <row r="138" ht="30.0" customHeight="1"/>
    <row r="139" ht="30.0" customHeight="1"/>
    <row r="140" ht="30.0" customHeight="1"/>
    <row r="141" ht="30.0" customHeight="1"/>
    <row r="142" ht="30.0" customHeight="1"/>
    <row r="143" ht="30.0" customHeight="1"/>
    <row r="144" ht="30.0" customHeight="1"/>
    <row r="145" ht="30.0" customHeight="1"/>
    <row r="146" ht="30.0" customHeight="1"/>
    <row r="147" ht="30.0" customHeight="1"/>
    <row r="148" ht="30.0" customHeight="1"/>
    <row r="149" ht="30.0" customHeight="1"/>
    <row r="150" ht="30.0" customHeight="1"/>
    <row r="151" ht="30.0" customHeight="1"/>
    <row r="152" ht="30.0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1" ref="A1"/>
  </hyperlinks>
  <printOptions/>
  <pageMargins bottom="0.75" footer="0.0" header="0.0" left="0.7" right="0.7" top="0.75"/>
  <pageSetup paperSize="9" orientation="portrait"/>
  <drawing r:id="rId2"/>
</worksheet>
</file>